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40be693c9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se Period" sheetId="1" r:id="Rd25af95599e04523"/>
    <x:sheet xmlns:r="http://schemas.openxmlformats.org/officeDocument/2006/relationships" name="Option Year 1" sheetId="2" r:id="R2201656b6b574e70"/>
    <x:sheet xmlns:r="http://schemas.openxmlformats.org/officeDocument/2006/relationships" name="Option Year 2" sheetId="3" r:id="Rc223dfa79b1d44fb"/>
    <x:sheet xmlns:r="http://schemas.openxmlformats.org/officeDocument/2006/relationships" name="Summary" sheetId="4" r:id="R8e07dd3588f54c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%"/>
    <x:numFmt numFmtId="201" formatCode="#,##0"/>
    <x:numFmt numFmtId="202" formatCode="0.0"/>
    <x:numFmt numFmtId="203" formatCode="$#,##0.0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3A5F"/>
      <x:name val="Carlito"/>
    </x:font>
    <x:font>
      <x:b/>
      <x:sz val="9"/>
      <x:color rgb="FF9C0006"/>
      <x:name val="Carlito"/>
    </x:font>
    <x:font>
      <x:b/>
      <x:sz val="11"/>
      <x:color rgb="FF1F3A5F"/>
      <x:name val="Carlito"/>
    </x:font>
    <x:font>
      <x:sz val="11"/>
      <x:color rgb="FF0000FF"/>
      <x:name val="Carlito"/>
    </x:font>
    <x:font>
      <x:b/>
      <x:sz val="11"/>
      <x:color rgb="FFFFFFFF"/>
      <x:name val="Carlito"/>
    </x:font>
    <x:font>
      <x:i/>
      <x:sz val="11"/>
      <x:color rgb="FF1F3A5F"/>
      <x:name val="Carlito"/>
    </x:font>
    <x:font>
      <x:b/>
      <x:sz val="10"/>
      <x:color rgb="FFFFFFFF"/>
      <x:name val="Aptos"/>
    </x:font>
    <x:font>
      <x:i/>
      <x:sz val="10"/>
      <x:color rgb="FF1F3A5F"/>
      <x:name val="Aptos"/>
    </x:font>
    <x:font>
      <x:b/>
      <x:sz val="10"/>
      <x:color rgb="FF9C0006"/>
      <x:name val="Aptos"/>
    </x:font>
    <x:font>
      <x:sz val="10"/>
      <x:name val="Aptos"/>
    </x:font>
    <x:font>
      <x:b/>
      <x:sz val="10"/>
      <x:color rgb="FF1F3A5F"/>
      <x:name val="Aptos"/>
    </x:font>
    <x:font>
      <x:sz val="10"/>
      <x:color rgb="FF0000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F3A5F"/>
      </x:patternFill>
    </x:fill>
    <x:fill>
      <x:patternFill patternType="solid">
        <x:fgColor rgb="FFE8EEF5"/>
      </x:patternFill>
    </x:fill>
    <x:fill>
      <x:patternFill patternType="solid">
        <x:fgColor rgb="FFFCE8E6"/>
      </x:patternFill>
    </x:fill>
    <x:fill>
      <x:patternFill patternType="solid">
        <x:fgColor rgb="FFF4F6F8"/>
      </x:patternFill>
    </x:fill>
    <x:fill>
      <x:patternFill patternType="solid">
        <x:fgColor rgb="FFFFFDF2"/>
      </x:patternFill>
    </x:fill>
    <x:fill>
      <x:patternFill patternType="solid">
        <x:fgColor rgb="FF2E74B5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top style="double">
        <x:color rgb="FF1F3A5F"/>
      </x:top>
    </x:border>
    <x:border>
      <x:top style="thin">
        <x:color rgb="FFCBD5E1"/>
      </x:top>
    </x:border>
  </x:borders>
  <x:cellStyleXfs count="1">
    <x:xf numFmtId="0" fontId="0" fillId="0" borderId="0"/>
  </x:cellStyleXfs>
  <x:cellXfs count="10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0" fontId="5" fillId="6" borderId="0" xfId="0" applyNumberFormat="1" applyFont="1" applyFill="1" applyBorder="1"/>
    <x:xf numFmtId="201" fontId="5" fillId="6" borderId="0" xfId="0" applyNumberFormat="1" applyFont="1" applyFill="1" applyBorder="1"/>
    <x:xf numFmtId="0" fontId="4" fillId="5" borderId="1" xfId="0" applyNumberFormat="1" applyFont="1" applyFill="1" applyBorder="1"/>
    <x:xf numFmtId="200" fontId="5" fillId="6" borderId="2" xfId="0" applyNumberFormat="1" applyFont="1" applyFill="1" applyBorder="1"/>
    <x:xf numFmtId="0" fontId="4" fillId="5" borderId="3" xfId="0" applyNumberFormat="1" applyFont="1" applyFill="1" applyBorder="1"/>
    <x:xf numFmtId="201" fontId="5" fillId="6" borderId="4" xfId="0" applyNumberFormat="1" applyFont="1" applyFill="1" applyBorder="1"/>
    <x:xf numFmtId="0" fontId="4" fillId="5" borderId="5" xfId="0" applyNumberFormat="1" applyFont="1" applyFill="1" applyBorder="1"/>
    <x:xf numFmtId="0" fontId="5" fillId="6" borderId="6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7" xfId="0" applyNumberFormat="1" applyFont="1" applyFill="1" applyBorder="1"/>
    <x:xf numFmtId="0" fontId="6" fillId="7" borderId="7" xfId="0" applyNumberFormat="1" applyFont="1" applyFill="1" applyBorder="1" applyAlignment="1">
      <x:alignment wrapText="1"/>
    </x:xf>
    <x:xf numFmtId="0" fontId="6" fillId="7" borderId="7" xfId="0" applyNumberFormat="1" applyFont="1" applyFill="1" applyBorder="1" applyAlignment="1">
      <x:alignment horizontal="center" wrapText="1"/>
    </x:xf>
    <x:xf numFmtId="0" fontId="6" fillId="7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6" borderId="8" xfId="0" applyNumberFormat="1" applyFont="1" applyFill="1" applyBorder="1" applyAlignment="1">
      <x:alignment vertical="center"/>
    </x:xf>
    <x:xf numFmtId="0" fontId="0" fillId="6" borderId="9" xfId="0" applyNumberFormat="1" applyFont="1" applyFill="1" applyBorder="1" applyAlignment="1">
      <x:alignment vertical="center"/>
    </x:xf>
    <x:xf numFmtId="0" fontId="5" fillId="6" borderId="8" xfId="0" applyNumberFormat="1" applyFont="1" applyFill="1" applyBorder="1" applyAlignment="1">
      <x:alignment vertical="center"/>
    </x:xf>
    <x:xf numFmtId="0" fontId="5" fillId="6" borderId="9" xfId="0" applyNumberFormat="1" applyFont="1" applyFill="1" applyBorder="1" applyAlignment="1">
      <x:alignment vertical="center"/>
    </x:xf>
    <x:xf numFmtId="202" fontId="5" fillId="6" borderId="8" xfId="0" applyNumberFormat="1" applyFont="1" applyFill="1" applyBorder="1" applyAlignment="1">
      <x:alignment vertical="center"/>
    </x:xf>
    <x:xf numFmtId="202" fontId="5" fillId="6" borderId="9" xfId="0" applyNumberFormat="1" applyFont="1" applyFill="1" applyBorder="1" applyAlignment="1">
      <x:alignment vertical="center"/>
    </x:xf>
    <x:xf numFmtId="203" fontId="5" fillId="6" borderId="8" xfId="0" applyNumberFormat="1" applyFont="1" applyFill="1" applyBorder="1" applyAlignment="1">
      <x:alignment vertical="center"/>
    </x:xf>
    <x:xf numFmtId="203" fontId="5" fillId="6" borderId="9" xfId="0" applyNumberFormat="1" applyFont="1" applyFill="1" applyBorder="1" applyAlignment="1">
      <x:alignment vertical="center"/>
    </x:xf>
    <x:xf numFmtId="201" fontId="0" fillId="0" borderId="8" xfId="0" applyNumberFormat="1" applyFont="1" applyFill="1" applyBorder="1" applyAlignment="1">
      <x:alignment vertical="center"/>
    </x:xf>
    <x:xf numFmtId="201" fontId="0" fillId="0" borderId="9" xfId="0" applyNumberFormat="1" applyFont="1" applyFill="1" applyBorder="1" applyAlignment="1">
      <x:alignment vertical="center"/>
    </x:xf>
    <x:xf numFmtId="203" fontId="0" fillId="0" borderId="8" xfId="0" applyNumberFormat="1" applyFont="1" applyFill="1" applyBorder="1" applyAlignment="1">
      <x:alignment vertical="center"/>
    </x:xf>
    <x:xf numFmtId="203" fontId="0" fillId="0" borderId="9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/>
    <x:xf numFmtId="203" fontId="0" fillId="3" borderId="0" xfId="0" applyNumberFormat="1" applyFont="1" applyFill="1" applyBorder="1"/>
    <x:xf numFmtId="0" fontId="4" fillId="3" borderId="0" xfId="0" applyNumberFormat="1" applyFont="1" applyFill="1" applyBorder="1"/>
    <x:xf numFmtId="203" fontId="4" fillId="3" borderId="0" xfId="0" applyNumberFormat="1" applyFont="1" applyFill="1" applyBorder="1"/>
    <x:xf numFmtId="0" fontId="4" fillId="3" borderId="10" xfId="0" applyNumberFormat="1" applyFont="1" applyFill="1" applyBorder="1"/>
    <x:xf numFmtId="203" fontId="4" fillId="3" borderId="10" xfId="0" applyNumberFormat="1" applyFont="1" applyFill="1" applyBorder="1"/>
    <x:xf numFmtId="202" fontId="0" fillId="0" borderId="8" xfId="0" applyNumberFormat="1" applyFont="1" applyFill="1" applyBorder="1" applyAlignment="1">
      <x:alignment vertical="center"/>
    </x:xf>
    <x:xf numFmtId="202" fontId="0" fillId="0" borderId="9" xfId="0" applyNumberFormat="1" applyFont="1" applyFill="1" applyBorder="1" applyAlignment="1">
      <x:alignment vertical="center"/>
    </x:xf>
    <x:xf numFmtId="200" fontId="0" fillId="0" borderId="8" xfId="0" applyNumberFormat="1" applyFont="1" applyFill="1" applyBorder="1" applyAlignment="1">
      <x:alignment vertical="center"/>
    </x:xf>
    <x:xf numFmtId="200" fontId="0" fillId="0" borderId="9" xfId="0" applyNumberFormat="1" applyFont="1" applyFill="1" applyBorder="1" applyAlignment="1">
      <x:alignment vertical="center"/>
    </x:xf>
    <x:xf numFmtId="203" fontId="0" fillId="0" borderId="8" xfId="0" applyNumberFormat="1" applyFont="1" applyFill="1" applyBorder="1"/>
    <x:xf numFmtId="0" fontId="7" fillId="3" borderId="0" xfId="0" applyNumberFormat="1" applyFont="1" applyFill="1" applyBorder="1"/>
    <x:xf numFmtId="0" fontId="7" fillId="3" borderId="1" xfId="0" applyNumberFormat="1" applyFont="1" applyFill="1" applyBorder="1"/>
    <x:xf numFmtId="0" fontId="7" fillId="3" borderId="11" xfId="0" applyNumberFormat="1" applyFont="1" applyFill="1" applyBorder="1"/>
    <x:xf numFmtId="0" fontId="7" fillId="3" borderId="2" xfId="0" applyNumberFormat="1" applyFont="1" applyFill="1" applyBorder="1"/>
    <x:xf numFmtId="0" fontId="7" fillId="3" borderId="5" xfId="0" applyNumberFormat="1" applyFont="1" applyFill="1" applyBorder="1"/>
    <x:xf numFmtId="0" fontId="7" fillId="3" borderId="8" xfId="0" applyNumberFormat="1" applyFont="1" applyFill="1" applyBorder="1"/>
    <x:xf numFmtId="0" fontId="7" fillId="3" borderId="6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0" fontId="7" fillId="3" borderId="11" xfId="0" applyNumberFormat="1" applyFont="1" applyFill="1" applyBorder="1" applyAlignment="1">
      <x:alignment wrapText="1"/>
    </x:xf>
    <x:xf numFmtId="0" fontId="7" fillId="3" borderId="2" xfId="0" applyNumberFormat="1" applyFont="1" applyFill="1" applyBorder="1" applyAlignment="1">
      <x:alignment wrapText="1"/>
    </x:xf>
    <x:xf numFmtId="0" fontId="7" fillId="3" borderId="5" xfId="0" applyNumberFormat="1" applyFont="1" applyFill="1" applyBorder="1" applyAlignment="1">
      <x:alignment wrapText="1"/>
    </x:xf>
    <x:xf numFmtId="0" fontId="7" fillId="3" borderId="8" xfId="0" applyNumberFormat="1" applyFont="1" applyFill="1" applyBorder="1" applyAlignment="1">
      <x:alignment wrapText="1"/>
    </x:xf>
    <x:xf numFmtId="0" fontId="7" fillId="3" borderId="6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vertical="center" wrapText="1"/>
    </x:xf>
    <x:xf numFmtId="0" fontId="7" fillId="3" borderId="11" xfId="0" applyNumberFormat="1" applyFont="1" applyFill="1" applyBorder="1" applyAlignment="1">
      <x:alignment vertical="center" wrapText="1"/>
    </x:xf>
    <x:xf numFmtId="0" fontId="7" fillId="3" borderId="2" xfId="0" applyNumberFormat="1" applyFont="1" applyFill="1" applyBorder="1" applyAlignment="1">
      <x:alignment vertical="center" wrapText="1"/>
    </x:xf>
    <x:xf numFmtId="0" fontId="7" fillId="3" borderId="5" xfId="0" applyNumberFormat="1" applyFont="1" applyFill="1" applyBorder="1" applyAlignment="1">
      <x:alignment vertical="center" wrapText="1"/>
    </x:xf>
    <x:xf numFmtId="0" fontId="7" fillId="3" borderId="8" xfId="0" applyNumberFormat="1" applyFont="1" applyFill="1" applyBorder="1" applyAlignment="1">
      <x:alignment vertical="center" wrapText="1"/>
    </x:xf>
    <x:xf numFmtId="0" fontId="7" fillId="3" borderId="6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/>
    <x:xf numFmtId="0" fontId="12" fillId="5" borderId="1" xfId="0" applyNumberFormat="1" applyFont="1" applyFill="1" applyBorder="1"/>
    <x:xf numFmtId="200" fontId="13" fillId="6" borderId="2" xfId="0" applyNumberFormat="1" applyFont="1" applyFill="1" applyBorder="1"/>
    <x:xf numFmtId="0" fontId="12" fillId="5" borderId="3" xfId="0" applyNumberFormat="1" applyFont="1" applyFill="1" applyBorder="1"/>
    <x:xf numFmtId="201" fontId="13" fillId="6" borderId="4" xfId="0" applyNumberFormat="1" applyFont="1" applyFill="1" applyBorder="1"/>
    <x:xf numFmtId="0" fontId="12" fillId="5" borderId="5" xfId="0" applyNumberFormat="1" applyFont="1" applyFill="1" applyBorder="1"/>
    <x:xf numFmtId="0" fontId="13" fillId="6" borderId="6" xfId="0" applyNumberFormat="1" applyFont="1" applyFill="1" applyBorder="1"/>
    <x:xf numFmtId="0" fontId="8" fillId="7" borderId="7" xfId="0" applyNumberFormat="1" applyFont="1" applyFill="1" applyBorder="1" applyAlignment="1">
      <x:alignment horizontal="center" vertical="center" wrapText="1"/>
    </x:xf>
    <x:xf numFmtId="0" fontId="11" fillId="0" borderId="8" xfId="0" applyNumberFormat="1" applyFont="1" applyFill="1" applyBorder="1" applyAlignment="1">
      <x:alignment vertical="center"/>
    </x:xf>
    <x:xf numFmtId="202" fontId="13" fillId="6" borderId="8" xfId="0" applyNumberFormat="1" applyFont="1" applyFill="1" applyBorder="1" applyAlignment="1">
      <x:alignment vertical="center"/>
    </x:xf>
    <x:xf numFmtId="201" fontId="11" fillId="0" borderId="8" xfId="0" applyNumberFormat="1" applyFont="1" applyFill="1" applyBorder="1" applyAlignment="1">
      <x:alignment vertical="center"/>
    </x:xf>
    <x:xf numFmtId="203" fontId="13" fillId="6" borderId="8" xfId="0" applyNumberFormat="1" applyFont="1" applyFill="1" applyBorder="1" applyAlignment="1">
      <x:alignment vertical="center"/>
    </x:xf>
    <x:xf numFmtId="203" fontId="11" fillId="0" borderId="8" xfId="0" applyNumberFormat="1" applyFont="1" applyFill="1" applyBorder="1" applyAlignment="1">
      <x:alignment vertical="center"/>
    </x:xf>
    <x:xf numFmtId="0" fontId="11" fillId="0" borderId="9" xfId="0" applyNumberFormat="1" applyFont="1" applyFill="1" applyBorder="1" applyAlignment="1">
      <x:alignment vertical="center"/>
    </x:xf>
    <x:xf numFmtId="202" fontId="13" fillId="6" borderId="9" xfId="0" applyNumberFormat="1" applyFont="1" applyFill="1" applyBorder="1" applyAlignment="1">
      <x:alignment vertical="center"/>
    </x:xf>
    <x:xf numFmtId="201" fontId="11" fillId="0" borderId="9" xfId="0" applyNumberFormat="1" applyFont="1" applyFill="1" applyBorder="1" applyAlignment="1">
      <x:alignment vertical="center"/>
    </x:xf>
    <x:xf numFmtId="203" fontId="13" fillId="6" borderId="9" xfId="0" applyNumberFormat="1" applyFont="1" applyFill="1" applyBorder="1" applyAlignment="1">
      <x:alignment vertical="center"/>
    </x:xf>
    <x:xf numFmtId="203" fontId="11" fillId="0" borderId="9" xfId="0" applyNumberFormat="1" applyFont="1" applyFill="1" applyBorder="1" applyAlignment="1">
      <x:alignment vertical="center"/>
    </x:xf>
    <x:xf numFmtId="0" fontId="12" fillId="3" borderId="10" xfId="0" applyNumberFormat="1" applyFont="1" applyFill="1" applyBorder="1"/>
    <x:xf numFmtId="203" fontId="12" fillId="3" borderId="10" xfId="0" applyNumberFormat="1" applyFont="1" applyFill="1" applyBorder="1"/>
    <x:xf numFmtId="202" fontId="11" fillId="0" borderId="8" xfId="0" applyNumberFormat="1" applyFont="1" applyFill="1" applyBorder="1" applyAlignment="1">
      <x:alignment vertical="center"/>
    </x:xf>
    <x:xf numFmtId="202" fontId="11" fillId="0" borderId="9" xfId="0" applyNumberFormat="1" applyFont="1" applyFill="1" applyBorder="1" applyAlignment="1">
      <x:alignment vertical="center"/>
    </x:xf>
    <x:xf numFmtId="200" fontId="11" fillId="0" borderId="8" xfId="0" applyNumberFormat="1" applyFont="1" applyFill="1" applyBorder="1" applyAlignment="1">
      <x:alignment vertical="center"/>
    </x:xf>
    <x:xf numFmtId="200" fontId="11" fillId="0" borderId="9" xfId="0" applyNumberFormat="1" applyFont="1" applyFill="1" applyBorder="1" applyAlignment="1">
      <x:alignment vertical="center"/>
    </x:xf>
    <x:xf numFmtId="0" fontId="9" fillId="3" borderId="1" xfId="0" applyNumberFormat="1" applyFont="1" applyFill="1" applyBorder="1" applyAlignment="1">
      <x:alignment vertical="center" wrapText="1"/>
    </x:xf>
    <x:xf numFmtId="0" fontId="9" fillId="3" borderId="11" xfId="0" applyNumberFormat="1" applyFont="1" applyFill="1" applyBorder="1" applyAlignment="1">
      <x:alignment vertical="center" wrapText="1"/>
    </x:xf>
    <x:xf numFmtId="0" fontId="9" fillId="3" borderId="2" xfId="0" applyNumberFormat="1" applyFont="1" applyFill="1" applyBorder="1" applyAlignment="1">
      <x:alignment vertical="center" wrapText="1"/>
    </x:xf>
    <x:xf numFmtId="0" fontId="9" fillId="3" borderId="5" xfId="0" applyNumberFormat="1" applyFont="1" applyFill="1" applyBorder="1" applyAlignment="1">
      <x:alignment vertical="center" wrapText="1"/>
    </x:xf>
    <x:xf numFmtId="0" fontId="9" fillId="3" borderId="8" xfId="0" applyNumberFormat="1" applyFont="1" applyFill="1" applyBorder="1" applyAlignment="1">
      <x:alignment vertical="center" wrapText="1"/>
    </x:xf>
    <x:xf numFmtId="0" fontId="9" fillId="3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">
    <x:dxf>
      <x:font>
        <x:b/>
        <x:color rgb="FF215E21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8E6"/>
        </x:patternFill>
      </x:fill>
    </x:dxf>
    <x:dxf>
      <x:font>
        <x:b/>
        <x:color rgb="FF215E21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8E6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215E21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ce88e78ca45bc" /><Relationship Type="http://schemas.openxmlformats.org/officeDocument/2006/relationships/theme" Target="/xl/theme/theme1.xml" Id="R7a1fd001db424697" /><Relationship Type="http://schemas.openxmlformats.org/officeDocument/2006/relationships/sharedStrings" Target="/xl/sharedStrings.xml" Id="R5887abeb47b54414" /><Relationship Type="http://schemas.openxmlformats.org/officeDocument/2006/relationships/worksheet" Target="/xl/worksheets/sheet1.xml" Id="Rd25af95599e04523" /><Relationship Type="http://schemas.openxmlformats.org/officeDocument/2006/relationships/worksheet" Target="/xl/worksheets/sheet2.xml" Id="R2201656b6b574e70" /><Relationship Type="http://schemas.openxmlformats.org/officeDocument/2006/relationships/worksheet" Target="/xl/worksheets/sheet3.xml" Id="Rc223dfa79b1d44fb" /><Relationship Type="http://schemas.openxmlformats.org/officeDocument/2006/relationships/worksheet" Target="/xl/worksheets/sheet4.xml" Id="R8e07dd3588f54c9f" /></Relationships>
</file>

<file path=xl/theme/theme1.xml><?xml version="1.0" encoding="utf-8"?>
<a:theme xmlns:a="http://schemas.openxmlformats.org/drawingml/2006/main" name="Meridian Sample">
  <a:themeElements>
    <a:clrScheme name="Meridian Sampl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Meridian Sampl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10" hidden="0" customWidth="1"/>
    <x:col min="3" max="3" width="12" hidden="0" customWidth="1"/>
    <x:col min="4" max="4" width="16" hidden="0" customWidth="1"/>
    <x:col min="5" max="5" width="16" hidden="0" customWidth="1"/>
    <x:col min="6" max="6" width="16" hidden="0" customWidth="1"/>
    <x:col min="7" max="7" width="14" hidden="0" customWidth="1"/>
  </x:cols>
  <x:sheetData>
    <x:row r="1" ht="30" customHeight="1">
      <x:c r="A1" s="74" t="str">
        <x:v>RFQ 2099D-01 | Part Three Price</x:v>
      </x:c>
      <x:c r="B1" s="74"/>
      <x:c r="C1" s="74"/>
      <x:c r="D1" s="74"/>
      <x:c r="E1" s="74"/>
      <x:c r="F1" s="74"/>
      <x:c r="G1" s="74"/>
    </x:row>
    <x:row r="2" ht="22" customHeight="1">
      <x:c r="A2" s="75" t="str">
        <x:v>Meridian Support Services, Inc. | Six-month base assumptions and formula-driven extensions</x:v>
      </x:c>
      <x:c r="B2" s="75"/>
      <x:c r="C2" s="75"/>
      <x:c r="D2" s="75"/>
      <x:c r="E2" s="75"/>
      <x:c r="F2" s="75"/>
      <x:c r="G2" s="75"/>
    </x:row>
    <x:row r="3" ht="22" customHeight="1">
      <x:c r="A3" s="76" t="str">
        <x:v>FICTITIOUS DEMONSTRATION SAMPLE. No real company, rates, contract, quote, or Government submission.</x:v>
      </x:c>
      <x:c r="B3" s="76"/>
      <x:c r="C3" s="76"/>
      <x:c r="D3" s="76"/>
      <x:c r="E3" s="76"/>
      <x:c r="F3" s="76"/>
      <x:c r="G3" s="76"/>
    </x:row>
    <x:row r="4">
      <x:c r="A4" s="77"/>
      <x:c r="B4" s="77"/>
      <x:c r="C4" s="77"/>
      <x:c r="D4" s="77"/>
      <x:c r="E4" s="77"/>
      <x:c r="F4" s="77"/>
      <x:c r="G4" s="77"/>
    </x:row>
    <x:row r="5">
      <x:c r="A5" s="78" t="str">
        <x:v>Escalation per option year</x:v>
      </x:c>
      <x:c r="B5" s="79" t="n">
        <x:v>0.021</x:v>
      </x:c>
      <x:c r="C5" s="77"/>
      <x:c r="D5" s="77"/>
      <x:c r="E5" s="77"/>
      <x:c r="F5" s="77"/>
      <x:c r="G5" s="77"/>
    </x:row>
    <x:row r="6">
      <x:c r="A6" s="80" t="str">
        <x:v>Annual productive hours per FTE</x:v>
      </x:c>
      <x:c r="B6" s="81" t="n">
        <x:v>1836</x:v>
      </x:c>
      <x:c r="C6" s="77"/>
      <x:c r="D6" s="77"/>
      <x:c r="E6" s="77"/>
      <x:c r="F6" s="77"/>
      <x:c r="G6" s="77"/>
    </x:row>
    <x:row r="7">
      <x:c r="A7" s="80" t="str">
        <x:v>Base period months</x:v>
      </x:c>
      <x:c r="B7" s="81" t="n">
        <x:v>6</x:v>
      </x:c>
      <x:c r="C7" s="77"/>
      <x:c r="D7" s="77"/>
      <x:c r="E7" s="77"/>
      <x:c r="F7" s="77"/>
      <x:c r="G7" s="77"/>
    </x:row>
    <x:row r="8">
      <x:c r="A8" s="82" t="str">
        <x:v>Pricing basis</x:v>
      </x:c>
      <x:c r="B8" s="83" t="str">
        <x:v>Fictional demonstration inputs</x:v>
      </x:c>
      <x:c r="C8" s="77"/>
      <x:c r="D8" s="77"/>
      <x:c r="E8" s="77"/>
      <x:c r="F8" s="77"/>
      <x:c r="G8" s="77"/>
    </x:row>
    <x:row r="9">
      <x:c r="A9" s="77"/>
      <x:c r="B9" s="77"/>
      <x:c r="C9" s="77"/>
      <x:c r="D9" s="77"/>
      <x:c r="E9" s="77"/>
      <x:c r="F9" s="77"/>
      <x:c r="G9" s="77"/>
    </x:row>
    <x:row r="10" ht="30" customHeight="1">
      <x:c r="A10" s="84" t="str">
        <x:v>Type / labor category</x:v>
      </x:c>
      <x:c r="B10" s="84" t="str">
        <x:v>FTE</x:v>
      </x:c>
      <x:c r="C10" s="84" t="str">
        <x:v>Hours</x:v>
      </x:c>
      <x:c r="D10" s="84" t="str">
        <x:v>Offered rate</x:v>
      </x:c>
      <x:c r="E10" s="84" t="str">
        <x:v>Ceiling</x:v>
      </x:c>
      <x:c r="F10" s="84" t="str">
        <x:v>Ceiling check</x:v>
      </x:c>
      <x:c r="G10" s="84" t="str">
        <x:v>Extended price</x:v>
      </x:c>
    </x:row>
    <x:row r="11">
      <x:c r="A11" s="85" t="str">
        <x:v>LH / Program Manager</x:v>
      </x:c>
      <x:c r="B11" s="86" t="n">
        <x:v>0.5</x:v>
      </x:c>
      <x:c r="C11" s="87" t="n">
        <x:f>B11*$B$6*$B$7/12</x:f>
        <x:v>459</x:v>
      </x:c>
      <x:c r="D11" s="88" t="n">
        <x:v>180.4</x:v>
      </x:c>
      <x:c r="E11" s="88" t="n">
        <x:v>187</x:v>
      </x:c>
      <x:c r="F11" s="85" t="str">
        <x:f>IF(D11&lt;=E11,"PASS","FAIL")</x:f>
        <x:v>PASS</x:v>
      </x:c>
      <x:c r="G11" s="89" t="n">
        <x:f>C11*D11</x:f>
        <x:v>82803.6</x:v>
      </x:c>
    </x:row>
    <x:row r="12">
      <x:c r="A12" s="90" t="str">
        <x:v>LH / Workflow Lead</x:v>
      </x:c>
      <x:c r="B12" s="91" t="n">
        <x:v>1</x:v>
      </x:c>
      <x:c r="C12" s="92" t="n">
        <x:f>B12*$B$6*$B$7/12</x:f>
        <x:v>918</x:v>
      </x:c>
      <x:c r="D12" s="93" t="n">
        <x:v>152.3</x:v>
      </x:c>
      <x:c r="E12" s="93" t="n">
        <x:v>160</x:v>
      </x:c>
      <x:c r="F12" s="90" t="str">
        <x:f>IF(D12&lt;=E12,"PASS","FAIL")</x:f>
        <x:v>PASS</x:v>
      </x:c>
      <x:c r="G12" s="94" t="n">
        <x:f>C12*D12</x:f>
        <x:v>139811.40000000002</x:v>
      </x:c>
    </x:row>
    <x:row r="13">
      <x:c r="A13" s="90" t="str">
        <x:v>LH / Workflow Analyst</x:v>
      </x:c>
      <x:c r="B13" s="91" t="n">
        <x:v>1</x:v>
      </x:c>
      <x:c r="C13" s="92" t="n">
        <x:f>B13*$B$6*$B$7/12</x:f>
        <x:v>918</x:v>
      </x:c>
      <x:c r="D13" s="93" t="n">
        <x:v>113.6</x:v>
      </x:c>
      <x:c r="E13" s="93" t="n">
        <x:v>122</x:v>
      </x:c>
      <x:c r="F13" s="90" t="str">
        <x:f>IF(D13&lt;=E13,"PASS","FAIL")</x:f>
        <x:v>PASS</x:v>
      </x:c>
      <x:c r="G13" s="94" t="n">
        <x:f>C13*D13</x:f>
        <x:v>104284.79999999999</x:v>
      </x:c>
    </x:row>
    <x:row r="14">
      <x:c r="A14" s="90" t="str">
        <x:v>LH / Data Quality Specialist</x:v>
      </x:c>
      <x:c r="B14" s="91" t="n">
        <x:v>1</x:v>
      </x:c>
      <x:c r="C14" s="92" t="n">
        <x:f>B14*$B$6*$B$7/12</x:f>
        <x:v>918</x:v>
      </x:c>
      <x:c r="D14" s="93" t="n">
        <x:v>126.7</x:v>
      </x:c>
      <x:c r="E14" s="93" t="n">
        <x:v>135</x:v>
      </x:c>
      <x:c r="F14" s="90" t="str">
        <x:f>IF(D14&lt;=E14,"PASS","FAIL")</x:f>
        <x:v>PASS</x:v>
      </x:c>
      <x:c r="G14" s="94" t="n">
        <x:f>C14*D14</x:f>
        <x:v>116310.6</x:v>
      </x:c>
    </x:row>
    <x:row r="15">
      <x:c r="A15" s="90" t="str">
        <x:v>LH / Technical Writer</x:v>
      </x:c>
      <x:c r="B15" s="91" t="n">
        <x:v>1</x:v>
      </x:c>
      <x:c r="C15" s="92" t="n">
        <x:f>B15*$B$6*$B$7/12</x:f>
        <x:v>918</x:v>
      </x:c>
      <x:c r="D15" s="93" t="n">
        <x:v>107.9</x:v>
      </x:c>
      <x:c r="E15" s="93" t="n">
        <x:v>116</x:v>
      </x:c>
      <x:c r="F15" s="90" t="str">
        <x:f>IF(D15&lt;=E15,"PASS","FAIL")</x:f>
        <x:v>PASS</x:v>
      </x:c>
      <x:c r="G15" s="94" t="n">
        <x:f>C15*D15</x:f>
        <x:v>99052.20000000001</x:v>
      </x:c>
    </x:row>
    <x:row r="16" ht="24" customHeight="1">
      <x:c r="A16" s="95" t="str">
        <x:v>Base Period total</x:v>
      </x:c>
      <x:c r="B16" s="95"/>
      <x:c r="C16" s="95"/>
      <x:c r="D16" s="95"/>
      <x:c r="E16" s="95"/>
      <x:c r="F16" s="95"/>
      <x:c r="G16" s="96" t="n">
        <x:f>SUM(G11:G15)</x:f>
        <x:v>542262.6000000001</x:v>
      </x:c>
    </x:row>
  </x:sheetData>
  <x:mergeCells>
    <x:mergeCell ref="A1:G1"/>
    <x:mergeCell ref="A2:G2"/>
    <x:mergeCell ref="A3:G3"/>
    <x:mergeCell ref="A16:F16"/>
  </x:mergeCells>
  <x:conditionalFormatting sqref="F11:F15">
    <x:cfRule type="containsText" dxfId="0" priority="1" operator="containsText" text="PASS"/>
    <x:cfRule type="containsText" dxfId="1" priority="2" operator="containsText" text="FAIL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10" hidden="0" customWidth="1"/>
    <x:col min="3" max="3" width="12" hidden="0" customWidth="1"/>
    <x:col min="4" max="4" width="16" hidden="0" customWidth="1"/>
    <x:col min="5" max="5" width="16" hidden="0" customWidth="1"/>
    <x:col min="6" max="6" width="16" hidden="0" customWidth="1"/>
    <x:col min="7" max="7" width="14" hidden="0" customWidth="1"/>
  </x:cols>
  <x:sheetData>
    <x:row r="1" ht="30" customHeight="1">
      <x:c r="A1" s="74" t="str">
        <x:v>RFQ 2099D-01 | Option Year 1</x:v>
      </x:c>
      <x:c r="B1" s="74"/>
      <x:c r="C1" s="74"/>
      <x:c r="D1" s="74"/>
      <x:c r="E1" s="74"/>
      <x:c r="F1" s="74"/>
      <x:c r="G1" s="74"/>
    </x:row>
    <x:row r="2" ht="22" customHeight="1">
      <x:c r="A2" s="75" t="str">
        <x:v>Rates escalate from the base year, then each formula checks the awarded ceiling</x:v>
      </x:c>
      <x:c r="B2" s="75"/>
      <x:c r="C2" s="75"/>
      <x:c r="D2" s="75"/>
      <x:c r="E2" s="75"/>
      <x:c r="F2" s="75"/>
      <x:c r="G2" s="75"/>
    </x:row>
    <x:row r="3" ht="22" customHeight="1">
      <x:c r="A3" s="76" t="str">
        <x:v>FICTITIOUS DEMONSTRATION SAMPLE. No real company, rates, contract, quote, or Government submission.</x:v>
      </x:c>
      <x:c r="B3" s="76"/>
      <x:c r="C3" s="76"/>
      <x:c r="D3" s="76"/>
      <x:c r="E3" s="76"/>
      <x:c r="F3" s="76"/>
      <x:c r="G3" s="76"/>
    </x:row>
    <x:row r="4">
      <x:c r="A4" s="77"/>
      <x:c r="B4" s="77"/>
      <x:c r="C4" s="77"/>
      <x:c r="D4" s="77"/>
      <x:c r="E4" s="77"/>
      <x:c r="F4" s="77"/>
      <x:c r="G4" s="77"/>
    </x:row>
    <x:row r="5" ht="30" customHeight="1">
      <x:c r="A5" s="84" t="str">
        <x:v>Type / labor category</x:v>
      </x:c>
      <x:c r="B5" s="84" t="str">
        <x:v>FTE</x:v>
      </x:c>
      <x:c r="C5" s="84" t="str">
        <x:v>Hours</x:v>
      </x:c>
      <x:c r="D5" s="84" t="str">
        <x:v>Proposed rate</x:v>
      </x:c>
      <x:c r="E5" s="84" t="str">
        <x:v>Ceiling</x:v>
      </x:c>
      <x:c r="F5" s="84" t="str">
        <x:v>Ceiling check</x:v>
      </x:c>
      <x:c r="G5" s="84" t="str">
        <x:v>Extended price</x:v>
      </x:c>
    </x:row>
    <x:row r="6">
      <x:c r="A6" s="85" t="str">
        <x:f>'Base Period'!A11</x:f>
        <x:v>LH / Program Manager</x:v>
      </x:c>
      <x:c r="B6" s="97" t="n">
        <x:f>'Base Period'!B11</x:f>
        <x:v>0.5</x:v>
      </x:c>
      <x:c r="C6" s="87" t="n">
        <x:f>B6*'Base Period'!$B$6</x:f>
        <x:v>918</x:v>
      </x:c>
      <x:c r="D6" s="89" t="n">
        <x:f>ROUND('Base Period'!D11*(1+'Base Period'!$B$5),2)</x:f>
        <x:v>184.19</x:v>
      </x:c>
      <x:c r="E6" s="89" t="n">
        <x:f>'Base Period'!E11</x:f>
        <x:v>187</x:v>
      </x:c>
      <x:c r="F6" s="85" t="str">
        <x:f>IF(D6&lt;=E6,"PASS","FAIL")</x:f>
        <x:v>PASS</x:v>
      </x:c>
      <x:c r="G6" s="89" t="n">
        <x:f>C6*D6</x:f>
        <x:v>169086.41999999998</x:v>
      </x:c>
    </x:row>
    <x:row r="7">
      <x:c r="A7" s="90" t="str">
        <x:f>'Base Period'!A12</x:f>
        <x:v>LH / Workflow Lead</x:v>
      </x:c>
      <x:c r="B7" s="98" t="n">
        <x:f>'Base Period'!B12</x:f>
        <x:v>1</x:v>
      </x:c>
      <x:c r="C7" s="92" t="n">
        <x:f>B7*'Base Period'!$B$6</x:f>
        <x:v>1836</x:v>
      </x:c>
      <x:c r="D7" s="94" t="n">
        <x:f>ROUND('Base Period'!D12*(1+'Base Period'!$B$5),2)</x:f>
        <x:v>155.5</x:v>
      </x:c>
      <x:c r="E7" s="94" t="n">
        <x:f>'Base Period'!E12</x:f>
        <x:v>160</x:v>
      </x:c>
      <x:c r="F7" s="90" t="str">
        <x:f>IF(D7&lt;=E7,"PASS","FAIL")</x:f>
        <x:v>PASS</x:v>
      </x:c>
      <x:c r="G7" s="94" t="n">
        <x:f>C7*D7</x:f>
        <x:v>285498</x:v>
      </x:c>
    </x:row>
    <x:row r="8">
      <x:c r="A8" s="90" t="str">
        <x:f>'Base Period'!A13</x:f>
        <x:v>LH / Workflow Analyst</x:v>
      </x:c>
      <x:c r="B8" s="98" t="n">
        <x:f>'Base Period'!B13</x:f>
        <x:v>1</x:v>
      </x:c>
      <x:c r="C8" s="92" t="n">
        <x:f>B8*'Base Period'!$B$6</x:f>
        <x:v>1836</x:v>
      </x:c>
      <x:c r="D8" s="94" t="n">
        <x:f>ROUND('Base Period'!D13*(1+'Base Period'!$B$5),2)</x:f>
        <x:v>115.99</x:v>
      </x:c>
      <x:c r="E8" s="94" t="n">
        <x:f>'Base Period'!E13</x:f>
        <x:v>122</x:v>
      </x:c>
      <x:c r="F8" s="90" t="str">
        <x:f>IF(D8&lt;=E8,"PASS","FAIL")</x:f>
        <x:v>PASS</x:v>
      </x:c>
      <x:c r="G8" s="94" t="n">
        <x:f>C8*D8</x:f>
        <x:v>212957.63999999998</x:v>
      </x:c>
    </x:row>
    <x:row r="9">
      <x:c r="A9" s="90" t="str">
        <x:f>'Base Period'!A14</x:f>
        <x:v>LH / Data Quality Specialist</x:v>
      </x:c>
      <x:c r="B9" s="98" t="n">
        <x:f>'Base Period'!B14</x:f>
        <x:v>1</x:v>
      </x:c>
      <x:c r="C9" s="92" t="n">
        <x:f>B9*'Base Period'!$B$6</x:f>
        <x:v>1836</x:v>
      </x:c>
      <x:c r="D9" s="94" t="n">
        <x:f>ROUND('Base Period'!D14*(1+'Base Period'!$B$5),2)</x:f>
        <x:v>129.36</x:v>
      </x:c>
      <x:c r="E9" s="94" t="n">
        <x:f>'Base Period'!E14</x:f>
        <x:v>135</x:v>
      </x:c>
      <x:c r="F9" s="90" t="str">
        <x:f>IF(D9&lt;=E9,"PASS","FAIL")</x:f>
        <x:v>PASS</x:v>
      </x:c>
      <x:c r="G9" s="94" t="n">
        <x:f>C9*D9</x:f>
        <x:v>237504.96000000002</x:v>
      </x:c>
    </x:row>
    <x:row r="10">
      <x:c r="A10" s="90" t="str">
        <x:f>'Base Period'!A15</x:f>
        <x:v>LH / Technical Writer</x:v>
      </x:c>
      <x:c r="B10" s="98" t="n">
        <x:f>'Base Period'!B15</x:f>
        <x:v>1</x:v>
      </x:c>
      <x:c r="C10" s="92" t="n">
        <x:f>B10*'Base Period'!$B$6</x:f>
        <x:v>1836</x:v>
      </x:c>
      <x:c r="D10" s="94" t="n">
        <x:f>ROUND('Base Period'!D15*(1+'Base Period'!$B$5),2)</x:f>
        <x:v>110.17</x:v>
      </x:c>
      <x:c r="E10" s="94" t="n">
        <x:f>'Base Period'!E15</x:f>
        <x:v>116</x:v>
      </x:c>
      <x:c r="F10" s="90" t="str">
        <x:f>IF(D10&lt;=E10,"PASS","FAIL")</x:f>
        <x:v>PASS</x:v>
      </x:c>
      <x:c r="G10" s="94" t="n">
        <x:f>C10*D10</x:f>
        <x:v>202272.12</x:v>
      </x:c>
    </x:row>
    <x:row r="11" ht="24" customHeight="1">
      <x:c r="A11" s="95" t="str">
        <x:v>Option Year 1 total</x:v>
      </x:c>
      <x:c r="B11" s="95"/>
      <x:c r="C11" s="95"/>
      <x:c r="D11" s="95"/>
      <x:c r="E11" s="95"/>
      <x:c r="F11" s="95"/>
      <x:c r="G11" s="96" t="n">
        <x:f>SUM(G6:G10)</x:f>
        <x:v>1107319.1400000001</x:v>
      </x:c>
    </x:row>
  </x:sheetData>
  <x:mergeCells>
    <x:mergeCell ref="A1:G1"/>
    <x:mergeCell ref="A2:G2"/>
    <x:mergeCell ref="A3:G3"/>
    <x:mergeCell ref="A11:F11"/>
  </x:mergeCells>
  <x:conditionalFormatting sqref="F6:F10">
    <x:cfRule type="containsText" dxfId="2" priority="1" operator="containsText" text="PASS"/>
    <x:cfRule type="containsText" dxfId="3" priority="2" operator="containsText" text="FAIL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10" hidden="0" customWidth="1"/>
    <x:col min="3" max="3" width="12" hidden="0" customWidth="1"/>
    <x:col min="4" max="4" width="16" hidden="0" customWidth="1"/>
    <x:col min="5" max="5" width="16" hidden="0" customWidth="1"/>
    <x:col min="6" max="6" width="16" hidden="0" customWidth="1"/>
    <x:col min="7" max="7" width="14" hidden="0" customWidth="1"/>
    <x:col min="8" max="8" width="18" hidden="0" customWidth="1"/>
  </x:cols>
  <x:sheetData>
    <x:row r="1" ht="30" customHeight="1">
      <x:c r="A1" s="74" t="str">
        <x:v>RFQ 2099D-01 | Option Year 2</x:v>
      </x:c>
      <x:c r="B1" s="74"/>
      <x:c r="C1" s="74"/>
      <x:c r="D1" s="74"/>
      <x:c r="E1" s="74"/>
      <x:c r="F1" s="74"/>
      <x:c r="G1" s="74"/>
      <x:c r="H1" s="74"/>
    </x:row>
    <x:row r="2" ht="22" customHeight="1">
      <x:c r="A2" s="75" t="str">
        <x:v>Uncapped escalation remains visible; the proposed rate formula applies the approved ceiling</x:v>
      </x:c>
      <x:c r="B2" s="75"/>
      <x:c r="C2" s="75"/>
      <x:c r="D2" s="75"/>
      <x:c r="E2" s="75"/>
      <x:c r="F2" s="75"/>
      <x:c r="G2" s="75"/>
      <x:c r="H2" s="75"/>
    </x:row>
    <x:row r="3" ht="22" customHeight="1">
      <x:c r="A3" s="76" t="str">
        <x:v>FICTITIOUS DEMONSTRATION SAMPLE. No real company, rates, contract, quote, or Government submission.</x:v>
      </x:c>
      <x:c r="B3" s="76"/>
      <x:c r="C3" s="76"/>
      <x:c r="D3" s="76"/>
      <x:c r="E3" s="76"/>
      <x:c r="F3" s="76"/>
      <x:c r="G3" s="76"/>
      <x:c r="H3" s="76"/>
    </x:row>
    <x:row r="4">
      <x:c r="A4" s="77"/>
      <x:c r="B4" s="77"/>
      <x:c r="C4" s="77"/>
      <x:c r="D4" s="77"/>
      <x:c r="E4" s="77"/>
      <x:c r="F4" s="77"/>
      <x:c r="G4" s="77"/>
      <x:c r="H4" s="77"/>
    </x:row>
    <x:row r="5" ht="30" customHeight="1">
      <x:c r="A5" s="84" t="str">
        <x:v>Type / labor category</x:v>
      </x:c>
      <x:c r="B5" s="84" t="str">
        <x:v>FTE</x:v>
      </x:c>
      <x:c r="C5" s="84" t="str">
        <x:v>Hours</x:v>
      </x:c>
      <x:c r="D5" s="84" t="str">
        <x:v>Uncapped rate</x:v>
      </x:c>
      <x:c r="E5" s="84" t="str">
        <x:v>Proposed rate</x:v>
      </x:c>
      <x:c r="F5" s="84" t="str">
        <x:v>Ceiling</x:v>
      </x:c>
      <x:c r="G5" s="84" t="str">
        <x:v>Ceiling check</x:v>
      </x:c>
      <x:c r="H5" s="84" t="str">
        <x:v>Extended price</x:v>
      </x:c>
    </x:row>
    <x:row r="6">
      <x:c r="A6" s="85" t="str">
        <x:f>'Base Period'!A11</x:f>
        <x:v>LH / Program Manager</x:v>
      </x:c>
      <x:c r="B6" s="97" t="n">
        <x:f>'Base Period'!B11</x:f>
        <x:v>0.5</x:v>
      </x:c>
      <x:c r="C6" s="87" t="n">
        <x:f>B6*'Base Period'!$B$6</x:f>
        <x:v>918</x:v>
      </x:c>
      <x:c r="D6" s="89" t="n">
        <x:f>ROUND('Option Year 1'!D6*(1+'Base Period'!$B$5),2)</x:f>
        <x:v>188.06</x:v>
      </x:c>
      <x:c r="E6" s="89" t="n">
        <x:f>MIN(D6,F6)</x:f>
        <x:v>187</x:v>
      </x:c>
      <x:c r="F6" s="89" t="n">
        <x:f>'Base Period'!E11</x:f>
        <x:v>187</x:v>
      </x:c>
      <x:c r="G6" s="85" t="str">
        <x:f>IF(E6&lt;=F6,"PASS","FAIL")</x:f>
        <x:v>PASS</x:v>
      </x:c>
      <x:c r="H6" s="89" t="n">
        <x:f>C6*E6</x:f>
        <x:v>171666</x:v>
      </x:c>
    </x:row>
    <x:row r="7">
      <x:c r="A7" s="90" t="str">
        <x:f>'Base Period'!A12</x:f>
        <x:v>LH / Workflow Lead</x:v>
      </x:c>
      <x:c r="B7" s="98" t="n">
        <x:f>'Base Period'!B12</x:f>
        <x:v>1</x:v>
      </x:c>
      <x:c r="C7" s="92" t="n">
        <x:f>B7*'Base Period'!$B$6</x:f>
        <x:v>1836</x:v>
      </x:c>
      <x:c r="D7" s="94" t="n">
        <x:f>ROUND('Option Year 1'!D7*(1+'Base Period'!$B$5),2)</x:f>
        <x:v>158.77</x:v>
      </x:c>
      <x:c r="E7" s="94" t="n">
        <x:f>MIN(D7,F7)</x:f>
        <x:v>158.77</x:v>
      </x:c>
      <x:c r="F7" s="94" t="n">
        <x:f>'Base Period'!E12</x:f>
        <x:v>160</x:v>
      </x:c>
      <x:c r="G7" s="90" t="str">
        <x:f>IF(E7&lt;=F7,"PASS","FAIL")</x:f>
        <x:v>PASS</x:v>
      </x:c>
      <x:c r="H7" s="94" t="n">
        <x:f>C7*E7</x:f>
        <x:v>291501.72000000003</x:v>
      </x:c>
    </x:row>
    <x:row r="8">
      <x:c r="A8" s="90" t="str">
        <x:f>'Base Period'!A13</x:f>
        <x:v>LH / Workflow Analyst</x:v>
      </x:c>
      <x:c r="B8" s="98" t="n">
        <x:f>'Base Period'!B13</x:f>
        <x:v>1</x:v>
      </x:c>
      <x:c r="C8" s="92" t="n">
        <x:f>B8*'Base Period'!$B$6</x:f>
        <x:v>1836</x:v>
      </x:c>
      <x:c r="D8" s="94" t="n">
        <x:f>ROUND('Option Year 1'!D8*(1+'Base Period'!$B$5),2)</x:f>
        <x:v>118.43</x:v>
      </x:c>
      <x:c r="E8" s="94" t="n">
        <x:f>MIN(D8,F8)</x:f>
        <x:v>118.43</x:v>
      </x:c>
      <x:c r="F8" s="94" t="n">
        <x:f>'Base Period'!E13</x:f>
        <x:v>122</x:v>
      </x:c>
      <x:c r="G8" s="90" t="str">
        <x:f>IF(E8&lt;=F8,"PASS","FAIL")</x:f>
        <x:v>PASS</x:v>
      </x:c>
      <x:c r="H8" s="94" t="n">
        <x:f>C8*E8</x:f>
        <x:v>217437.48</x:v>
      </x:c>
    </x:row>
    <x:row r="9">
      <x:c r="A9" s="90" t="str">
        <x:f>'Base Period'!A14</x:f>
        <x:v>LH / Data Quality Specialist</x:v>
      </x:c>
      <x:c r="B9" s="98" t="n">
        <x:f>'Base Period'!B14</x:f>
        <x:v>1</x:v>
      </x:c>
      <x:c r="C9" s="92" t="n">
        <x:f>B9*'Base Period'!$B$6</x:f>
        <x:v>1836</x:v>
      </x:c>
      <x:c r="D9" s="94" t="n">
        <x:f>ROUND('Option Year 1'!D9*(1+'Base Period'!$B$5),2)</x:f>
        <x:v>132.08</x:v>
      </x:c>
      <x:c r="E9" s="94" t="n">
        <x:f>MIN(D9,F9)</x:f>
        <x:v>132.08</x:v>
      </x:c>
      <x:c r="F9" s="94" t="n">
        <x:f>'Base Period'!E14</x:f>
        <x:v>135</x:v>
      </x:c>
      <x:c r="G9" s="90" t="str">
        <x:f>IF(E9&lt;=F9,"PASS","FAIL")</x:f>
        <x:v>PASS</x:v>
      </x:c>
      <x:c r="H9" s="94" t="n">
        <x:f>C9*E9</x:f>
        <x:v>242498.88000000003</x:v>
      </x:c>
    </x:row>
    <x:row r="10">
      <x:c r="A10" s="90" t="str">
        <x:f>'Base Period'!A15</x:f>
        <x:v>LH / Technical Writer</x:v>
      </x:c>
      <x:c r="B10" s="98" t="n">
        <x:f>'Base Period'!B15</x:f>
        <x:v>1</x:v>
      </x:c>
      <x:c r="C10" s="92" t="n">
        <x:f>B10*'Base Period'!$B$6</x:f>
        <x:v>1836</x:v>
      </x:c>
      <x:c r="D10" s="94" t="n">
        <x:f>ROUND('Option Year 1'!D10*(1+'Base Period'!$B$5),2)</x:f>
        <x:v>112.48</x:v>
      </x:c>
      <x:c r="E10" s="94" t="n">
        <x:f>MIN(D10,F10)</x:f>
        <x:v>112.48</x:v>
      </x:c>
      <x:c r="F10" s="94" t="n">
        <x:f>'Base Period'!E15</x:f>
        <x:v>116</x:v>
      </x:c>
      <x:c r="G10" s="90" t="str">
        <x:f>IF(E10&lt;=F10,"PASS","FAIL")</x:f>
        <x:v>PASS</x:v>
      </x:c>
      <x:c r="H10" s="94" t="n">
        <x:f>C10*E10</x:f>
        <x:v>206513.28</x:v>
      </x:c>
    </x:row>
    <x:row r="11" ht="24" customHeight="1">
      <x:c r="A11" s="95" t="str">
        <x:v>Option Year 2 total after ceiling checks</x:v>
      </x:c>
      <x:c r="B11" s="95"/>
      <x:c r="C11" s="95"/>
      <x:c r="D11" s="95"/>
      <x:c r="E11" s="95"/>
      <x:c r="F11" s="95"/>
      <x:c r="G11" s="95"/>
      <x:c r="H11" s="96" t="n">
        <x:f>SUM(H6:H10)</x:f>
        <x:v>1129617.36</x:v>
      </x:c>
    </x:row>
  </x:sheetData>
  <x:mergeCells>
    <x:mergeCell ref="A1:H1"/>
    <x:mergeCell ref="A2:H2"/>
    <x:mergeCell ref="A3:H3"/>
    <x:mergeCell ref="A11:G11"/>
  </x:mergeCells>
  <x:conditionalFormatting sqref="D6:D10">
    <x:cfRule type="cellIs" dxfId="4" priority="1" operator="greaterThan">
      <x:formula>F6</x:formula>
    </x:cfRule>
  </x:conditionalFormatting>
  <x:conditionalFormatting sqref="G6:G10">
    <x:cfRule type="containsText" dxfId="5" priority="2" operator="containsText" text="PASS"/>
    <x:cfRule type="containsText" dxfId="6" priority="3" operator="containsText" text="FAIL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0" hidden="0" customWidth="1"/>
    <x:col min="3" max="3" width="20" hidden="0" customWidth="1"/>
    <x:col min="4" max="4" width="20" hidden="0" customWidth="1"/>
  </x:cols>
  <x:sheetData>
    <x:row r="1" ht="30" customHeight="1">
      <x:c r="A1" s="74" t="str">
        <x:v>RFQ 2099D-01 | Evaluated Price Summary</x:v>
      </x:c>
      <x:c r="B1" s="74"/>
      <x:c r="C1" s="74"/>
      <x:c r="D1" s="74"/>
    </x:row>
    <x:row r="2" ht="22" customHeight="1">
      <x:c r="A2" s="75" t="str">
        <x:v>All totals link to the period sheets; no summary price is hardcoded</x:v>
      </x:c>
      <x:c r="B2" s="75"/>
      <x:c r="C2" s="75"/>
      <x:c r="D2" s="75"/>
    </x:row>
    <x:row r="3" ht="22" customHeight="1">
      <x:c r="A3" s="76" t="str">
        <x:v>FICTITIOUS DEMONSTRATION SAMPLE. No real company, rates, contract, quote, or Government submission.</x:v>
      </x:c>
      <x:c r="B3" s="76"/>
      <x:c r="C3" s="76"/>
      <x:c r="D3" s="76"/>
    </x:row>
    <x:row r="4">
      <x:c r="A4" s="77"/>
      <x:c r="B4" s="77"/>
      <x:c r="C4" s="77"/>
      <x:c r="D4" s="77"/>
    </x:row>
    <x:row r="5" ht="30" customHeight="1">
      <x:c r="A5" s="84" t="str">
        <x:v>Period</x:v>
      </x:c>
      <x:c r="B5" s="84" t="str">
        <x:v>Evaluated price</x:v>
      </x:c>
      <x:c r="C5" s="84" t="str">
        <x:v>Change</x:v>
      </x:c>
      <x:c r="D5" s="84" t="str">
        <x:v>Cumulative</x:v>
      </x:c>
    </x:row>
    <x:row r="6">
      <x:c r="A6" s="85" t="str">
        <x:v>Base Period</x:v>
      </x:c>
      <x:c r="B6" s="89" t="n">
        <x:f>'Base Period'!G16</x:f>
        <x:v>542262.6000000001</x:v>
      </x:c>
      <x:c r="C6" s="99" t="n">
        <x:f>0</x:f>
        <x:v>0</x:v>
      </x:c>
      <x:c r="D6" s="89" t="n">
        <x:f>B6</x:f>
        <x:v>542262.6000000001</x:v>
      </x:c>
    </x:row>
    <x:row r="7">
      <x:c r="A7" s="90" t="str">
        <x:v>Option Year 1</x:v>
      </x:c>
      <x:c r="B7" s="94" t="n">
        <x:f>'Option Year 1'!G11</x:f>
        <x:v>1107319.1400000001</x:v>
      </x:c>
      <x:c r="C7" s="100" t="n">
        <x:f>B7/B6-1</x:f>
        <x:v>1.0420348738784493</x:v>
      </x:c>
      <x:c r="D7" s="94" t="n">
        <x:f>SUM(B6:B7)</x:f>
        <x:v>1649581.7400000002</x:v>
      </x:c>
    </x:row>
    <x:row r="8">
      <x:c r="A8" s="90" t="str">
        <x:v>Option Year 2</x:v>
      </x:c>
      <x:c r="B8" s="94" t="n">
        <x:f>'Option Year 2'!H11</x:f>
        <x:v>1129617.36</x:v>
      </x:c>
      <x:c r="C8" s="100" t="n">
        <x:f>B8/B7-1</x:f>
        <x:v>0.020137121444500528</x:v>
      </x:c>
      <x:c r="D8" s="94" t="n">
        <x:f>SUM(B6:B8)</x:f>
        <x:v>2779199.1000000006</x:v>
      </x:c>
    </x:row>
    <x:row r="9" ht="24" customHeight="1">
      <x:c r="A9" s="95" t="str">
        <x:v>Total evaluated price</x:v>
      </x:c>
      <x:c r="B9" s="96"/>
      <x:c r="C9" s="95"/>
      <x:c r="D9" s="96" t="n">
        <x:f>SUM(B6:B8)</x:f>
        <x:v>2779199.1000000006</x:v>
      </x:c>
    </x:row>
    <x:row r="10">
      <x:c r="A10" s="77"/>
      <x:c r="B10" s="77"/>
      <x:c r="C10" s="77"/>
      <x:c r="D10" s="77"/>
    </x:row>
    <x:row r="11" ht="30" customHeight="1">
      <x:c r="A11" s="84" t="str">
        <x:v>Contract type</x:v>
      </x:c>
      <x:c r="B11" s="84" t="str">
        <x:v>Three-period total</x:v>
      </x:c>
      <x:c r="C11" s="77"/>
      <x:c r="D11" s="77"/>
    </x:row>
    <x:row r="12">
      <x:c r="A12" s="85" t="str">
        <x:v>Labor-hour</x:v>
      </x:c>
      <x:c r="B12" s="89" t="n">
        <x:f>SUM('Base Period'!G11:G15)+SUM('Option Year 1'!G6:G10)+SUM('Option Year 2'!H6:H10)</x:f>
        <x:v>2779199.1000000006</x:v>
      </x:c>
      <x:c r="C12" s="77"/>
      <x:c r="D12" s="77"/>
    </x:row>
    <x:row r="13">
      <x:c r="A13" s="77"/>
      <x:c r="B13" s="77"/>
      <x:c r="C13" s="77"/>
      <x:c r="D13" s="77"/>
    </x:row>
    <x:row r="14" ht="28" customHeight="1">
      <x:c r="A14" s="101" t="str">
        <x:v>Demonstration logic: Base-period offered rates are 3.5% to 7.0% below their fictional ceilings. The Option Year 2 Program Manager formula reaches $188.06, so the proposed rate is limited to the $187.00 ceiling; the uncapped calculation remains visible.</x:v>
      </x:c>
      <x:c r="B14" s="102"/>
      <x:c r="C14" s="102"/>
      <x:c r="D14" s="103"/>
    </x:row>
    <x:row r="15" ht="28" customHeight="1">
      <x:c r="A15" s="104"/>
      <x:c r="B15" s="105"/>
      <x:c r="C15" s="105"/>
      <x:c r="D15" s="106"/>
    </x:row>
  </x:sheetData>
  <x:mergeCells>
    <x:mergeCell ref="A1:D1"/>
    <x:mergeCell ref="A2:D2"/>
    <x:mergeCell ref="A3:D3"/>
    <x:mergeCell ref="A9:C9"/>
    <x:mergeCell ref="A14:D15"/>
  </x:mergeCells>
  <x:pageMargins left="0.7" right="0.7" top="0.75" bottom="0.75" header="0.3" footer="0.3"/>
</x:worksheet>
</file>